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Quantities" sheetId="2" state="visible" r:id="rId4"/>
    <sheet name="Assump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<sst xmlns="http://schemas.openxmlformats.org/spreadsheetml/2006/main" count="189" uniqueCount="148">
  <si>
    <t xml:space="preserve">SHARPBID ESTIMATING</t>
  </si>
  <si>
    <t xml:space="preserve">QUANTITY TAKEOFF — SAMPLE DELIVERABLE</t>
  </si>
  <si>
    <t xml:space="preserve">SAMPLE ONLY — fictitious project, real format. This is exactly what lands in your inbox.</t>
  </si>
  <si>
    <t xml:space="preserve">PROJECT</t>
  </si>
  <si>
    <t xml:space="preserve">Sample Project — 3-Storey Office TI (fictitious)</t>
  </si>
  <si>
    <t xml:space="preserve">LOCATION</t>
  </si>
  <si>
    <t xml:space="preserve">Vancouver, BC</t>
  </si>
  <si>
    <t xml:space="preserve">TRADE</t>
  </si>
  <si>
    <t xml:space="preserve">Flooring — Division 09</t>
  </si>
  <si>
    <t xml:space="preserve">DRAWINGS</t>
  </si>
  <si>
    <t xml:space="preserve">A-101 to A-403, Finish Schedule A-601 (sample set)</t>
  </si>
  <si>
    <t xml:space="preserve">DATE</t>
  </si>
  <si>
    <t xml:space="preserve">2026-07-31</t>
  </si>
  <si>
    <t xml:space="preserve">PREPARED BY</t>
  </si>
  <si>
    <t xml:space="preserve">SharpBid Estimating · sharpbid.ca · info@sharpbid.ca · (604) 245-4344</t>
  </si>
  <si>
    <t xml:space="preserve">STATUS</t>
  </si>
  <si>
    <t xml:space="preserve">Issued for pricing — Rev 0</t>
  </si>
  <si>
    <t xml:space="preserve">CONTENTS</t>
  </si>
  <si>
    <t xml:space="preserve">1. Quantities — measured takeoff with your pricing columns ready</t>
  </si>
  <si>
    <t xml:space="preserve">2. Assumptions — waste, basis of measurement, exclusions, drawing conflicts</t>
  </si>
  <si>
    <t xml:space="preserve">HOW TO USE</t>
  </si>
  <si>
    <t xml:space="preserve">Yellow cells are yours: enter your unit rates in Quantities column H and the workbook prices itself. Everything else is measured and locked.</t>
  </si>
  <si>
    <t xml:space="preserve">ITEM</t>
  </si>
  <si>
    <t xml:space="preserve">LEVEL</t>
  </si>
  <si>
    <t xml:space="preserve">AREA / ROOM</t>
  </si>
  <si>
    <t xml:space="preserve">FINISH</t>
  </si>
  <si>
    <t xml:space="preserve">DESCRIPTION</t>
  </si>
  <si>
    <t xml:space="preserve">QTY</t>
  </si>
  <si>
    <t xml:space="preserve">UNIT</t>
  </si>
  <si>
    <t xml:space="preserve">UNIT RATE ($)</t>
  </si>
  <si>
    <t xml:space="preserve">AMOUNT ($)</t>
  </si>
  <si>
    <t xml:space="preserve">SHEET REF</t>
  </si>
  <si>
    <t xml:space="preserve">NOTES</t>
  </si>
  <si>
    <t xml:space="preserve">1.0  RESILIENT — LVT</t>
  </si>
  <si>
    <t xml:space="preserve">1.1</t>
  </si>
  <si>
    <t xml:space="preserve">L1</t>
  </si>
  <si>
    <t xml:space="preserve">Lobby / Corridors</t>
  </si>
  <si>
    <t xml:space="preserve">LVT-1</t>
  </si>
  <si>
    <t xml:space="preserve">Luxury vinyl tile, 6mm, glue-down</t>
  </si>
  <si>
    <t xml:space="preserve">SF</t>
  </si>
  <si>
    <t xml:space="preserve">A-101</t>
  </si>
  <si>
    <t xml:space="preserve">Pattern per A-601</t>
  </si>
  <si>
    <t xml:space="preserve">1.2</t>
  </si>
  <si>
    <t xml:space="preserve">L2</t>
  </si>
  <si>
    <t xml:space="preserve">Corridors / Breakout</t>
  </si>
  <si>
    <t xml:space="preserve">A-102</t>
  </si>
  <si>
    <t xml:space="preserve">1.3</t>
  </si>
  <si>
    <t xml:space="preserve">L3</t>
  </si>
  <si>
    <t xml:space="preserve">Corridors / Kitchenette</t>
  </si>
  <si>
    <t xml:space="preserve">A-103</t>
  </si>
  <si>
    <t xml:space="preserve">1.4</t>
  </si>
  <si>
    <t xml:space="preserve">Fitness room</t>
  </si>
  <si>
    <t xml:space="preserve">LVT-2</t>
  </si>
  <si>
    <t xml:space="preserve">Acoustic-backed LVT, 8mm</t>
  </si>
  <si>
    <t xml:space="preserve">Underlay incl. in system</t>
  </si>
  <si>
    <t xml:space="preserve">SUBTOTAL — RESILIENT — LVT</t>
  </si>
  <si>
    <t xml:space="preserve">2.0  CARPET TILE</t>
  </si>
  <si>
    <t xml:space="preserve">2.1</t>
  </si>
  <si>
    <t xml:space="preserve">Open office A/B</t>
  </si>
  <si>
    <t xml:space="preserve">CPT-1</t>
  </si>
  <si>
    <t xml:space="preserve">Carpet tile 50×50, quarter-turn</t>
  </si>
  <si>
    <t xml:space="preserve">Direction per plan</t>
  </si>
  <si>
    <t xml:space="preserve">2.2</t>
  </si>
  <si>
    <t xml:space="preserve">Open office / Meeting</t>
  </si>
  <si>
    <t xml:space="preserve">2.3</t>
  </si>
  <si>
    <t xml:space="preserve">Open office / Exec</t>
  </si>
  <si>
    <t xml:space="preserve">CPT-2</t>
  </si>
  <si>
    <t xml:space="preserve">Carpet tile 50×50, ashlar</t>
  </si>
  <si>
    <t xml:space="preserve">CPT-2 exec zone only</t>
  </si>
  <si>
    <t xml:space="preserve">SUBTOTAL — CARPET TILE</t>
  </si>
  <si>
    <t xml:space="preserve">3.0  TILE</t>
  </si>
  <si>
    <t xml:space="preserve">3.1</t>
  </si>
  <si>
    <t xml:space="preserve">L1-L3</t>
  </si>
  <si>
    <t xml:space="preserve">Washrooms (6)</t>
  </si>
  <si>
    <t xml:space="preserve">PT-1</t>
  </si>
  <si>
    <t xml:space="preserve">Porcelain floor tile 12×24, thin-set</t>
  </si>
  <si>
    <t xml:space="preserve">A-401</t>
  </si>
  <si>
    <t xml:space="preserve">Incl. waterproof membrane areas</t>
  </si>
  <si>
    <t xml:space="preserve">3.2</t>
  </si>
  <si>
    <t xml:space="preserve">PT-2</t>
  </si>
  <si>
    <t xml:space="preserve">Porcelain wall tile 12×24 to 7'-0"</t>
  </si>
  <si>
    <t xml:space="preserve">Per interior elevations</t>
  </si>
  <si>
    <t xml:space="preserve">SUBTOTAL — TILE</t>
  </si>
  <si>
    <t xml:space="preserve">4.0  WALL BASE</t>
  </si>
  <si>
    <t xml:space="preserve">4.1</t>
  </si>
  <si>
    <t xml:space="preserve">Throughout</t>
  </si>
  <si>
    <t xml:space="preserve">RB-1</t>
  </si>
  <si>
    <t xml:space="preserve">Rubber base 4", coved</t>
  </si>
  <si>
    <t xml:space="preserve">LF</t>
  </si>
  <si>
    <t xml:space="preserve">A-601</t>
  </si>
  <si>
    <t xml:space="preserve">Colour per schedule</t>
  </si>
  <si>
    <t xml:space="preserve">4.2</t>
  </si>
  <si>
    <t xml:space="preserve">Washrooms</t>
  </si>
  <si>
    <t xml:space="preserve">TB-1</t>
  </si>
  <si>
    <t xml:space="preserve">Porcelain tile base 6"</t>
  </si>
  <si>
    <t xml:space="preserve">SUBTOTAL — WALL BASE</t>
  </si>
  <si>
    <t xml:space="preserve">5.0  TRANSITIONS &amp; TRIMS</t>
  </si>
  <si>
    <t xml:space="preserve">5.1</t>
  </si>
  <si>
    <t xml:space="preserve">CPT/LVT junctions</t>
  </si>
  <si>
    <t xml:space="preserve">TR-1</t>
  </si>
  <si>
    <t xml:space="preserve">Aluminum transition strip</t>
  </si>
  <si>
    <t xml:space="preserve">A-101/2/3</t>
  </si>
  <si>
    <t xml:space="preserve">By condition per details</t>
  </si>
  <si>
    <t xml:space="preserve">5.2</t>
  </si>
  <si>
    <t xml:space="preserve">Tile edges</t>
  </si>
  <si>
    <t xml:space="preserve">TR-2</t>
  </si>
  <si>
    <t xml:space="preserve">Schluter edge trim</t>
  </si>
  <si>
    <t xml:space="preserve">SUBTOTAL — TRANSITIONS &amp; TRIMS</t>
  </si>
  <si>
    <t xml:space="preserve">6.0  MOISTURE MITIGATION</t>
  </si>
  <si>
    <t xml:space="preserve">6.1</t>
  </si>
  <si>
    <t xml:space="preserve">Slab-on-grade areas</t>
  </si>
  <si>
    <t xml:space="preserve">MM-1</t>
  </si>
  <si>
    <t xml:space="preserve">Moisture mitigation epoxy + self-level</t>
  </si>
  <si>
    <t xml:space="preserve">Where RH testing exceeds spec — see Assumptions 6</t>
  </si>
  <si>
    <t xml:space="preserve">SUBTOTAL — MOISTURE MITIGATION</t>
  </si>
  <si>
    <t xml:space="preserve">7.0  STAIRS</t>
  </si>
  <si>
    <t xml:space="preserve">7.1</t>
  </si>
  <si>
    <t xml:space="preserve">Stair 1 &amp; 2</t>
  </si>
  <si>
    <t xml:space="preserve">6 flights</t>
  </si>
  <si>
    <t xml:space="preserve">ST-1</t>
  </si>
  <si>
    <t xml:space="preserve">Rubber treads &amp; risers</t>
  </si>
  <si>
    <t xml:space="preserve">EA</t>
  </si>
  <si>
    <t xml:space="preserve">A-403</t>
  </si>
  <si>
    <t xml:space="preserve">Treads and risers counted each</t>
  </si>
  <si>
    <t xml:space="preserve">7.2</t>
  </si>
  <si>
    <t xml:space="preserve">ST-2</t>
  </si>
  <si>
    <t xml:space="preserve">Aluminum nosings</t>
  </si>
  <si>
    <t xml:space="preserve">SUBTOTAL — STAIRS</t>
  </si>
  <si>
    <t xml:space="preserve">TOTAL — FLOORING (Div 09)</t>
  </si>
  <si>
    <t xml:space="preserve">Yellow cells (column H) are yours — enter unit rates and the workbook prices itself. Quantities are locked as measured. Example: enter 6.50 in H3 and I3 prices that line. SAMPLE — fictitious project. © SharpBid Estimating · sharpbid.ca</t>
  </si>
  <si>
    <t xml:space="preserve">ASSUMPTIONS, BASIS OF MEASUREMENT &amp; EXCLUSIONS</t>
  </si>
  <si>
    <t xml:space="preserve">BASIS OF MEASUREMENT</t>
  </si>
  <si>
    <t xml:space="preserve">Floor areas measured net of walls from architectural plans A-101 to A-103 at stated scale; door openings under 6'-0" not deducted from base LF.</t>
  </si>
  <si>
    <t xml:space="preserve">Wall base measured along all finished-floor perimeters and both sides of freestanding partitions where finish schedule requires.</t>
  </si>
  <si>
    <t xml:space="preserve">Tile wall areas measured from interior elevations A-401 to heights shown; openings over 4 SF deducted.</t>
  </si>
  <si>
    <t xml:space="preserve">Stair treads and risers counted each from A-403; nosings measured LF along tread edges.</t>
  </si>
  <si>
    <t xml:space="preserve">WASTE &amp; CONVERSION</t>
  </si>
  <si>
    <t xml:space="preserve">Waste factors NOT included in quantities — apply per your supplier and layout: LVT 8% typ., carpet tile 5% (quarter-turn) / 8% (ashlar), porcelain tile 10%, base 5%.</t>
  </si>
  <si>
    <t xml:space="preserve">Quantities are net measured. Conversion to cartons/rolls is by bidder.</t>
  </si>
  <si>
    <t xml:space="preserve">ASSUMPTIONS</t>
  </si>
  <si>
    <t xml:space="preserve">Finish schedule A-601 governs where plans and schedule conflict; two conflicts noted: Rm 214 shown CPT-1 on plan, LVT-1 on schedule (taken as schedule); Rm 118 finish tag missing (assumed CPT-1 to match adjacent).</t>
  </si>
  <si>
    <t xml:space="preserve">Moisture mitigation (item 6.1) carried for all L1 slab-on-grade areas pending RH test results — confirm scope before bid close.</t>
  </si>
  <si>
    <t xml:space="preserve">Fitness room acoustic underlay assumed integral to LVT-2 system per spec 09 65 19.</t>
  </si>
  <si>
    <t xml:space="preserve">EXCLUSIONS</t>
  </si>
  <si>
    <t xml:space="preserve">Floor preparation beyond moisture mitigation noted; demolition; substrate repairs.</t>
  </si>
  <si>
    <t xml:space="preserve">Areas shown 'NIC' and tenant furniture zones marked on A-102.</t>
  </si>
  <si>
    <t xml:space="preserve">Attic stock beyond spec-required 2%; bonding and permits; applicable taxes.</t>
  </si>
  <si>
    <t xml:space="preserve">SAMPLE — fictitious project for format demonstration. © SharpBid Estimating · sharpbid.ca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</si>
</sst>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\$#,##0.00"/>
    <numFmt numFmtId="167" formatCode="\$#,##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16232B"/>
      <name val="Arial"/>
      <family val="0"/>
      <charset val="1"/>
    </font>
    <font>
      <b val="true"/>
      <sz val="12"/>
      <color rgb="FF46575F"/>
      <name val="Arial"/>
      <family val="0"/>
      <charset val="1"/>
    </font>
    <font>
      <i val="true"/>
      <sz val="10"/>
      <color rgb="FF16232B"/>
      <name val="Arial"/>
      <family val="0"/>
      <charset val="1"/>
    </font>
    <font>
      <b val="true"/>
      <sz val="10"/>
      <color rgb="FF46575F"/>
      <name val="Arial"/>
      <family val="0"/>
      <charset val="1"/>
    </font>
    <font>
      <sz val="10"/>
      <color rgb="FF16232B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6232B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D84D"/>
      <name val="Arial"/>
      <family val="0"/>
      <charset val="1"/>
    </font>
    <font>
      <i val="true"/>
      <sz val="8"/>
      <color rgb="FF46575F"/>
      <name val="Arial"/>
      <family val="0"/>
      <charset val="1"/>
    </font>
    <font>
      <b val="true"/>
      <sz val="13"/>
      <color rgb="FF16232B"/>
      <name val="Arial"/>
      <family val="0"/>
      <charset val="1"/>
    </font>
    <font>
      <b val="true"/>
      <sz val="9"/>
      <color rgb="FF4657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D84D"/>
        <bgColor rgb="FFFFCC00"/>
      </patternFill>
    </fill>
    <fill>
      <patternFill patternType="solid">
        <fgColor rgb="FF16232B"/>
        <bgColor rgb="FF003300"/>
      </patternFill>
    </fill>
    <fill>
      <patternFill patternType="solid">
        <fgColor rgb="FFF0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7DDD5"/>
      </left>
      <right style="thin">
        <color rgb="FFD7DDD5"/>
      </right>
      <top style="thin">
        <color rgb="FFD7DDD5"/>
      </top>
      <bottom style="thin">
        <color rgb="FFD7DDD5"/>
      </bottom>
      <diagonal/>
    </border>
    <border diagonalUp="false" diagonalDown="false">
      <left style="thin">
        <color rgb="FFD7DDD5"/>
      </left>
      <right style="thin">
        <color rgb="FFD7DDD5"/>
      </right>
      <top style="medium">
        <color rgb="FF16232B"/>
      </top>
      <bottom style="thin">
        <color rgb="FFD7DD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3EE"/>
      <rgbColor rgb="FFCCFFFF"/>
      <rgbColor rgb="FF660066"/>
      <rgbColor rgb="FFFF8080"/>
      <rgbColor rgb="FF0066CC"/>
      <rgbColor rgb="FFD7DD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4D"/>
      <rgbColor rgb="FF3366FF"/>
      <rgbColor rgb="FF33CCCC"/>
      <rgbColor rgb="FF99CC00"/>
      <rgbColor rgb="FFFFCC00"/>
      <rgbColor rgb="FFFF9900"/>
      <rgbColor rgb="FFFF6600"/>
      <rgbColor rgb="FF4657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3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4" min="3" style="0" width="30"/>
    <col collapsed="false" customWidth="true" hidden="false" outlineLevel="0" max="5" min="5" style="0" width="22"/>
    <col collapsed="false" customWidth="true" hidden="false" outlineLevel="0" max="6" min="6" style="0" width="3"/>
  </cols>
  <sheetData>
    <row r="2" customFormat="false" ht="31.5" hidden="false" customHeight="false" outlineLevel="0" collapsed="false">
      <c r="B2" s="1" t="s">
        <v>0</v>
      </c>
      <c r="C2" s="1"/>
      <c r="D2" s="1"/>
      <c r="E2" s="1"/>
    </row>
    <row r="3" customFormat="false" ht="15" hidden="false" customHeight="false" outlineLevel="0" collapsed="false">
      <c r="B3" s="2" t="s">
        <v>1</v>
      </c>
      <c r="C3" s="2"/>
      <c r="D3" s="2"/>
      <c r="E3" s="2"/>
    </row>
    <row r="5" customFormat="false" ht="15" hidden="false" customHeight="false" outlineLevel="0" collapsed="false">
      <c r="B5" s="3" t="s">
        <v>2</v>
      </c>
      <c r="C5" s="3"/>
      <c r="D5" s="3"/>
      <c r="E5" s="3"/>
    </row>
    <row r="7" customFormat="false" ht="15" hidden="false" customHeight="false" outlineLevel="0" collapsed="false">
      <c r="B7" s="4" t="s">
        <v>3</v>
      </c>
      <c r="C7" s="5" t="s">
        <v>4</v>
      </c>
      <c r="D7" s="5"/>
      <c r="E7" s="5"/>
    </row>
    <row r="8" customFormat="false" ht="15" hidden="false" customHeight="false" outlineLevel="0" collapsed="false">
      <c r="B8" s="4" t="s">
        <v>5</v>
      </c>
      <c r="C8" s="5" t="s">
        <v>6</v>
      </c>
      <c r="D8" s="5"/>
      <c r="E8" s="5"/>
    </row>
    <row r="9" customFormat="false" ht="15" hidden="false" customHeight="false" outlineLevel="0" collapsed="false">
      <c r="B9" s="4" t="s">
        <v>7</v>
      </c>
      <c r="C9" s="5" t="s">
        <v>8</v>
      </c>
      <c r="D9" s="5"/>
      <c r="E9" s="5"/>
    </row>
    <row r="10" customFormat="false" ht="15" hidden="false" customHeight="false" outlineLevel="0" collapsed="false">
      <c r="B10" s="4" t="s">
        <v>9</v>
      </c>
      <c r="C10" s="5" t="s">
        <v>10</v>
      </c>
      <c r="D10" s="5"/>
      <c r="E10" s="5"/>
    </row>
    <row r="11" customFormat="false" ht="15" hidden="false" customHeight="false" outlineLevel="0" collapsed="false">
      <c r="B11" s="4" t="s">
        <v>11</v>
      </c>
      <c r="C11" s="5" t="s">
        <v>12</v>
      </c>
      <c r="D11" s="5"/>
      <c r="E11" s="5"/>
    </row>
    <row r="12" customFormat="false" ht="15" hidden="false" customHeight="false" outlineLevel="0" collapsed="false">
      <c r="B12" s="4" t="s">
        <v>13</v>
      </c>
      <c r="C12" s="5" t="s">
        <v>14</v>
      </c>
      <c r="D12" s="5"/>
      <c r="E12" s="5"/>
    </row>
    <row r="13" customFormat="false" ht="15" hidden="false" customHeight="false" outlineLevel="0" collapsed="false">
      <c r="B13" s="4" t="s">
        <v>15</v>
      </c>
      <c r="C13" s="5" t="s">
        <v>16</v>
      </c>
      <c r="D13" s="5"/>
      <c r="E13" s="5"/>
    </row>
    <row r="15" customFormat="false" ht="15" hidden="false" customHeight="false" outlineLevel="0" collapsed="false">
      <c r="B15" s="4" t="s">
        <v>17</v>
      </c>
    </row>
    <row r="16" customFormat="false" ht="15" hidden="false" customHeight="false" outlineLevel="0" collapsed="false">
      <c r="C16" s="6" t="s">
        <v>18</v>
      </c>
    </row>
    <row r="17" customFormat="false" ht="15" hidden="false" customHeight="false" outlineLevel="0" collapsed="false">
      <c r="C17" s="6" t="s">
        <v>19</v>
      </c>
    </row>
    <row r="19" customFormat="false" ht="15" hidden="false" customHeight="false" outlineLevel="0" collapsed="false">
      <c r="B19" s="4" t="s">
        <v>20</v>
      </c>
    </row>
    <row r="20" customFormat="false" ht="15" hidden="false" customHeight="true" outlineLevel="0" collapsed="false">
      <c r="C20" s="7" t="s">
        <v>21</v>
      </c>
      <c r="D20" s="7"/>
      <c r="E20" s="7"/>
    </row>
    <row r="21" customFormat="false" ht="15" hidden="false" customHeight="false" outlineLevel="0" collapsed="false">
      <c r="C21" s="7"/>
      <c r="D21" s="7"/>
      <c r="E21" s="7"/>
    </row>
  </sheetData>
  <mergeCells count="11">
    <mergeCell ref="B2:E2"/>
    <mergeCell ref="B3:E3"/>
    <mergeCell ref="B5:E5"/>
    <mergeCell ref="C7:E7"/>
    <mergeCell ref="C8:E8"/>
    <mergeCell ref="C9:E9"/>
    <mergeCell ref="C10:E10"/>
    <mergeCell ref="C11:E11"/>
    <mergeCell ref="C12:E12"/>
    <mergeCell ref="C13:E13"/>
    <mergeCell ref="C20:E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8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5" min="5" style="0" width="34"/>
    <col collapsed="false" customWidth="true" hidden="false" outlineLevel="0" max="6" min="6" style="0" width="10"/>
    <col collapsed="false" customWidth="true" hidden="false" outlineLevel="0" max="7" min="7" style="0" width="7"/>
    <col collapsed="false" customWidth="true" hidden="false" outlineLevel="0" max="9" min="8" style="0" width="13"/>
    <col collapsed="false" customWidth="true" hidden="false" outlineLevel="0" max="10" min="10" style="0" width="12"/>
    <col collapsed="false" customWidth="true" hidden="false" outlineLevel="0" max="11" min="11" style="0" width="30"/>
  </cols>
  <sheetData>
    <row r="1" customFormat="false" ht="21.75" hidden="false" customHeight="true" outlineLevel="0" collapsed="false">
      <c r="A1" s="8" t="s">
        <v>22</v>
      </c>
      <c r="B1" s="8" t="s">
        <v>23</v>
      </c>
      <c r="C1" s="8" t="s">
        <v>24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  <c r="K1" s="8" t="s">
        <v>32</v>
      </c>
    </row>
    <row r="2" customFormat="false" ht="15" hidden="false" customHeight="false" outlineLevel="0" collapsed="false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customFormat="false" ht="15" hidden="false" customHeight="false" outlineLevel="0" collapsed="false">
      <c r="A3" s="10" t="s">
        <v>34</v>
      </c>
      <c r="B3" s="10" t="s">
        <v>35</v>
      </c>
      <c r="C3" s="10" t="s">
        <v>36</v>
      </c>
      <c r="D3" s="10" t="s">
        <v>37</v>
      </c>
      <c r="E3" s="10" t="s">
        <v>38</v>
      </c>
      <c r="F3" s="11" t="n">
        <v>2140</v>
      </c>
      <c r="G3" s="10" t="s">
        <v>39</v>
      </c>
      <c r="H3" s="12"/>
      <c r="I3" s="13" t="str">
        <f aca="false">IF(H3="","",F3*H3)</f>
        <v/>
      </c>
      <c r="J3" s="10" t="s">
        <v>40</v>
      </c>
      <c r="K3" s="10" t="s">
        <v>41</v>
      </c>
    </row>
    <row r="4" customFormat="false" ht="15" hidden="false" customHeight="false" outlineLevel="0" collapsed="false">
      <c r="A4" s="10" t="s">
        <v>42</v>
      </c>
      <c r="B4" s="10" t="s">
        <v>43</v>
      </c>
      <c r="C4" s="10" t="s">
        <v>44</v>
      </c>
      <c r="D4" s="10" t="s">
        <v>37</v>
      </c>
      <c r="E4" s="10" t="s">
        <v>38</v>
      </c>
      <c r="F4" s="11" t="n">
        <v>1980</v>
      </c>
      <c r="G4" s="10" t="s">
        <v>39</v>
      </c>
      <c r="H4" s="12"/>
      <c r="I4" s="13" t="str">
        <f aca="false">IF(H4="","",F4*H4)</f>
        <v/>
      </c>
      <c r="J4" s="10" t="s">
        <v>45</v>
      </c>
      <c r="K4" s="10"/>
    </row>
    <row r="5" customFormat="false" ht="15" hidden="false" customHeight="false" outlineLevel="0" collapsed="false">
      <c r="A5" s="10" t="s">
        <v>46</v>
      </c>
      <c r="B5" s="10" t="s">
        <v>47</v>
      </c>
      <c r="C5" s="10" t="s">
        <v>48</v>
      </c>
      <c r="D5" s="10" t="s">
        <v>37</v>
      </c>
      <c r="E5" s="10" t="s">
        <v>38</v>
      </c>
      <c r="F5" s="11" t="n">
        <v>1730</v>
      </c>
      <c r="G5" s="10" t="s">
        <v>39</v>
      </c>
      <c r="H5" s="12"/>
      <c r="I5" s="13" t="str">
        <f aca="false">IF(H5="","",F5*H5)</f>
        <v/>
      </c>
      <c r="J5" s="10" t="s">
        <v>49</v>
      </c>
      <c r="K5" s="10"/>
    </row>
    <row r="6" customFormat="false" ht="15" hidden="false" customHeight="false" outlineLevel="0" collapsed="false">
      <c r="A6" s="10" t="s">
        <v>50</v>
      </c>
      <c r="B6" s="10" t="s">
        <v>35</v>
      </c>
      <c r="C6" s="10" t="s">
        <v>51</v>
      </c>
      <c r="D6" s="10" t="s">
        <v>52</v>
      </c>
      <c r="E6" s="10" t="s">
        <v>53</v>
      </c>
      <c r="F6" s="11" t="n">
        <v>960</v>
      </c>
      <c r="G6" s="10" t="s">
        <v>39</v>
      </c>
      <c r="H6" s="12"/>
      <c r="I6" s="13" t="str">
        <f aca="false">IF(H6="","",F6*H6)</f>
        <v/>
      </c>
      <c r="J6" s="10" t="s">
        <v>40</v>
      </c>
      <c r="K6" s="10" t="s">
        <v>54</v>
      </c>
    </row>
    <row r="7" customFormat="false" ht="15" hidden="false" customHeight="false" outlineLevel="0" collapsed="false">
      <c r="A7" s="14"/>
      <c r="B7" s="14"/>
      <c r="C7" s="14"/>
      <c r="D7" s="14"/>
      <c r="E7" s="15" t="s">
        <v>55</v>
      </c>
      <c r="F7" s="14"/>
      <c r="G7" s="14"/>
      <c r="H7" s="14"/>
      <c r="I7" s="16" t="n">
        <f aca="false">SUM(I3:I6)</f>
        <v>0</v>
      </c>
      <c r="J7" s="14"/>
      <c r="K7" s="14"/>
    </row>
    <row r="8" customFormat="false" ht="15" hidden="false" customHeight="false" outlineLevel="0" collapsed="false">
      <c r="A8" s="9" t="s">
        <v>56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customFormat="false" ht="15" hidden="false" customHeight="false" outlineLevel="0" collapsed="false">
      <c r="A9" s="10" t="s">
        <v>57</v>
      </c>
      <c r="B9" s="10" t="s">
        <v>35</v>
      </c>
      <c r="C9" s="10" t="s">
        <v>58</v>
      </c>
      <c r="D9" s="10" t="s">
        <v>59</v>
      </c>
      <c r="E9" s="10" t="s">
        <v>60</v>
      </c>
      <c r="F9" s="11" t="n">
        <v>6420</v>
      </c>
      <c r="G9" s="10" t="s">
        <v>39</v>
      </c>
      <c r="H9" s="12"/>
      <c r="I9" s="13" t="str">
        <f aca="false">IF(H9="","",F9*H9)</f>
        <v/>
      </c>
      <c r="J9" s="10" t="s">
        <v>40</v>
      </c>
      <c r="K9" s="10" t="s">
        <v>61</v>
      </c>
    </row>
    <row r="10" customFormat="false" ht="15" hidden="false" customHeight="false" outlineLevel="0" collapsed="false">
      <c r="A10" s="10" t="s">
        <v>62</v>
      </c>
      <c r="B10" s="10" t="s">
        <v>43</v>
      </c>
      <c r="C10" s="10" t="s">
        <v>63</v>
      </c>
      <c r="D10" s="10" t="s">
        <v>59</v>
      </c>
      <c r="E10" s="10" t="s">
        <v>60</v>
      </c>
      <c r="F10" s="11" t="n">
        <v>9310</v>
      </c>
      <c r="G10" s="10" t="s">
        <v>39</v>
      </c>
      <c r="H10" s="12"/>
      <c r="I10" s="13" t="str">
        <f aca="false">IF(H10="","",F10*H10)</f>
        <v/>
      </c>
      <c r="J10" s="10" t="s">
        <v>45</v>
      </c>
      <c r="K10" s="10"/>
    </row>
    <row r="11" customFormat="false" ht="15" hidden="false" customHeight="false" outlineLevel="0" collapsed="false">
      <c r="A11" s="10" t="s">
        <v>64</v>
      </c>
      <c r="B11" s="10" t="s">
        <v>47</v>
      </c>
      <c r="C11" s="10" t="s">
        <v>65</v>
      </c>
      <c r="D11" s="10" t="s">
        <v>66</v>
      </c>
      <c r="E11" s="10" t="s">
        <v>67</v>
      </c>
      <c r="F11" s="11" t="n">
        <v>8770</v>
      </c>
      <c r="G11" s="10" t="s">
        <v>39</v>
      </c>
      <c r="H11" s="12"/>
      <c r="I11" s="13" t="str">
        <f aca="false">IF(H11="","",F11*H11)</f>
        <v/>
      </c>
      <c r="J11" s="10" t="s">
        <v>49</v>
      </c>
      <c r="K11" s="10" t="s">
        <v>68</v>
      </c>
    </row>
    <row r="12" customFormat="false" ht="15" hidden="false" customHeight="false" outlineLevel="0" collapsed="false">
      <c r="A12" s="14"/>
      <c r="B12" s="14"/>
      <c r="C12" s="14"/>
      <c r="D12" s="14"/>
      <c r="E12" s="15" t="s">
        <v>69</v>
      </c>
      <c r="F12" s="14"/>
      <c r="G12" s="14"/>
      <c r="H12" s="14"/>
      <c r="I12" s="16" t="n">
        <f aca="false">SUM(I9:I11)</f>
        <v>0</v>
      </c>
      <c r="J12" s="14"/>
      <c r="K12" s="14"/>
    </row>
    <row r="13" customFormat="false" ht="15" hidden="false" customHeight="false" outlineLevel="0" collapsed="false">
      <c r="A13" s="9" t="s">
        <v>70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customFormat="false" ht="15" hidden="false" customHeight="false" outlineLevel="0" collapsed="false">
      <c r="A14" s="10" t="s">
        <v>71</v>
      </c>
      <c r="B14" s="10" t="s">
        <v>72</v>
      </c>
      <c r="C14" s="10" t="s">
        <v>73</v>
      </c>
      <c r="D14" s="10" t="s">
        <v>74</v>
      </c>
      <c r="E14" s="10" t="s">
        <v>75</v>
      </c>
      <c r="F14" s="11" t="n">
        <v>2150</v>
      </c>
      <c r="G14" s="10" t="s">
        <v>39</v>
      </c>
      <c r="H14" s="12"/>
      <c r="I14" s="13" t="str">
        <f aca="false">IF(H14="","",F14*H14)</f>
        <v/>
      </c>
      <c r="J14" s="10" t="s">
        <v>76</v>
      </c>
      <c r="K14" s="10" t="s">
        <v>77</v>
      </c>
    </row>
    <row r="15" customFormat="false" ht="15" hidden="false" customHeight="false" outlineLevel="0" collapsed="false">
      <c r="A15" s="10" t="s">
        <v>78</v>
      </c>
      <c r="B15" s="10" t="s">
        <v>72</v>
      </c>
      <c r="C15" s="10" t="s">
        <v>73</v>
      </c>
      <c r="D15" s="10" t="s">
        <v>79</v>
      </c>
      <c r="E15" s="10" t="s">
        <v>80</v>
      </c>
      <c r="F15" s="11" t="n">
        <v>3830</v>
      </c>
      <c r="G15" s="10" t="s">
        <v>39</v>
      </c>
      <c r="H15" s="12"/>
      <c r="I15" s="13" t="str">
        <f aca="false">IF(H15="","",F15*H15)</f>
        <v/>
      </c>
      <c r="J15" s="10" t="s">
        <v>76</v>
      </c>
      <c r="K15" s="10" t="s">
        <v>81</v>
      </c>
    </row>
    <row r="16" customFormat="false" ht="15" hidden="false" customHeight="false" outlineLevel="0" collapsed="false">
      <c r="A16" s="14"/>
      <c r="B16" s="14"/>
      <c r="C16" s="14"/>
      <c r="D16" s="14"/>
      <c r="E16" s="15" t="s">
        <v>82</v>
      </c>
      <c r="F16" s="14"/>
      <c r="G16" s="14"/>
      <c r="H16" s="14"/>
      <c r="I16" s="16" t="n">
        <f aca="false">SUM(I14:I15)</f>
        <v>0</v>
      </c>
      <c r="J16" s="14"/>
      <c r="K16" s="14"/>
    </row>
    <row r="17" customFormat="false" ht="15" hidden="false" customHeight="false" outlineLevel="0" collapsed="false">
      <c r="A17" s="9" t="s">
        <v>83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customFormat="false" ht="15" hidden="false" customHeight="false" outlineLevel="0" collapsed="false">
      <c r="A18" s="10" t="s">
        <v>84</v>
      </c>
      <c r="B18" s="10" t="s">
        <v>72</v>
      </c>
      <c r="C18" s="10" t="s">
        <v>85</v>
      </c>
      <c r="D18" s="10" t="s">
        <v>86</v>
      </c>
      <c r="E18" s="10" t="s">
        <v>87</v>
      </c>
      <c r="F18" s="11" t="n">
        <v>8940</v>
      </c>
      <c r="G18" s="10" t="s">
        <v>88</v>
      </c>
      <c r="H18" s="12"/>
      <c r="I18" s="13" t="str">
        <f aca="false">IF(H18="","",F18*H18)</f>
        <v/>
      </c>
      <c r="J18" s="10" t="s">
        <v>89</v>
      </c>
      <c r="K18" s="10" t="s">
        <v>90</v>
      </c>
    </row>
    <row r="19" customFormat="false" ht="15" hidden="false" customHeight="false" outlineLevel="0" collapsed="false">
      <c r="A19" s="10" t="s">
        <v>91</v>
      </c>
      <c r="B19" s="10" t="s">
        <v>72</v>
      </c>
      <c r="C19" s="10" t="s">
        <v>92</v>
      </c>
      <c r="D19" s="10" t="s">
        <v>93</v>
      </c>
      <c r="E19" s="10" t="s">
        <v>94</v>
      </c>
      <c r="F19" s="11" t="n">
        <v>470</v>
      </c>
      <c r="G19" s="10" t="s">
        <v>88</v>
      </c>
      <c r="H19" s="12"/>
      <c r="I19" s="13" t="str">
        <f aca="false">IF(H19="","",F19*H19)</f>
        <v/>
      </c>
      <c r="J19" s="10" t="s">
        <v>76</v>
      </c>
      <c r="K19" s="10"/>
    </row>
    <row r="20" customFormat="false" ht="15" hidden="false" customHeight="false" outlineLevel="0" collapsed="false">
      <c r="A20" s="14"/>
      <c r="B20" s="14"/>
      <c r="C20" s="14"/>
      <c r="D20" s="14"/>
      <c r="E20" s="15" t="s">
        <v>95</v>
      </c>
      <c r="F20" s="14"/>
      <c r="G20" s="14"/>
      <c r="H20" s="14"/>
      <c r="I20" s="16" t="n">
        <f aca="false">SUM(I18:I19)</f>
        <v>0</v>
      </c>
      <c r="J20" s="14"/>
      <c r="K20" s="14"/>
    </row>
    <row r="21" customFormat="false" ht="15" hidden="false" customHeight="false" outlineLevel="0" collapsed="false">
      <c r="A21" s="9" t="s">
        <v>96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customFormat="false" ht="15" hidden="false" customHeight="false" outlineLevel="0" collapsed="false">
      <c r="A22" s="10" t="s">
        <v>97</v>
      </c>
      <c r="B22" s="10" t="s">
        <v>72</v>
      </c>
      <c r="C22" s="10" t="s">
        <v>98</v>
      </c>
      <c r="D22" s="10" t="s">
        <v>99</v>
      </c>
      <c r="E22" s="10" t="s">
        <v>100</v>
      </c>
      <c r="F22" s="11" t="n">
        <v>520</v>
      </c>
      <c r="G22" s="10" t="s">
        <v>88</v>
      </c>
      <c r="H22" s="12"/>
      <c r="I22" s="13" t="str">
        <f aca="false">IF(H22="","",F22*H22)</f>
        <v/>
      </c>
      <c r="J22" s="10" t="s">
        <v>101</v>
      </c>
      <c r="K22" s="10" t="s">
        <v>102</v>
      </c>
    </row>
    <row r="23" customFormat="false" ht="15" hidden="false" customHeight="false" outlineLevel="0" collapsed="false">
      <c r="A23" s="10" t="s">
        <v>103</v>
      </c>
      <c r="B23" s="10" t="s">
        <v>72</v>
      </c>
      <c r="C23" s="10" t="s">
        <v>104</v>
      </c>
      <c r="D23" s="10" t="s">
        <v>105</v>
      </c>
      <c r="E23" s="10" t="s">
        <v>106</v>
      </c>
      <c r="F23" s="11" t="n">
        <v>140</v>
      </c>
      <c r="G23" s="10" t="s">
        <v>88</v>
      </c>
      <c r="H23" s="12"/>
      <c r="I23" s="13" t="str">
        <f aca="false">IF(H23="","",F23*H23)</f>
        <v/>
      </c>
      <c r="J23" s="10" t="s">
        <v>76</v>
      </c>
      <c r="K23" s="10"/>
    </row>
    <row r="24" customFormat="false" ht="15" hidden="false" customHeight="false" outlineLevel="0" collapsed="false">
      <c r="A24" s="14"/>
      <c r="B24" s="14"/>
      <c r="C24" s="14"/>
      <c r="D24" s="14"/>
      <c r="E24" s="15" t="s">
        <v>107</v>
      </c>
      <c r="F24" s="14"/>
      <c r="G24" s="14"/>
      <c r="H24" s="14"/>
      <c r="I24" s="16" t="n">
        <f aca="false">SUM(I22:I23)</f>
        <v>0</v>
      </c>
      <c r="J24" s="14"/>
      <c r="K24" s="14"/>
    </row>
    <row r="25" customFormat="false" ht="15" hidden="false" customHeight="false" outlineLevel="0" collapsed="false">
      <c r="A25" s="9" t="s">
        <v>108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customFormat="false" ht="15" hidden="false" customHeight="false" outlineLevel="0" collapsed="false">
      <c r="A26" s="10" t="s">
        <v>109</v>
      </c>
      <c r="B26" s="10" t="s">
        <v>35</v>
      </c>
      <c r="C26" s="10" t="s">
        <v>110</v>
      </c>
      <c r="D26" s="10" t="s">
        <v>111</v>
      </c>
      <c r="E26" s="10" t="s">
        <v>112</v>
      </c>
      <c r="F26" s="11" t="n">
        <v>4200</v>
      </c>
      <c r="G26" s="10" t="s">
        <v>39</v>
      </c>
      <c r="H26" s="12"/>
      <c r="I26" s="13" t="str">
        <f aca="false">IF(H26="","",F26*H26)</f>
        <v/>
      </c>
      <c r="J26" s="10" t="s">
        <v>40</v>
      </c>
      <c r="K26" s="10" t="s">
        <v>113</v>
      </c>
    </row>
    <row r="27" customFormat="false" ht="15" hidden="false" customHeight="false" outlineLevel="0" collapsed="false">
      <c r="A27" s="14"/>
      <c r="B27" s="14"/>
      <c r="C27" s="14"/>
      <c r="D27" s="14"/>
      <c r="E27" s="15" t="s">
        <v>114</v>
      </c>
      <c r="F27" s="14"/>
      <c r="G27" s="14"/>
      <c r="H27" s="14"/>
      <c r="I27" s="16" t="n">
        <f aca="false">SUM(I26:I26)</f>
        <v>0</v>
      </c>
      <c r="J27" s="14"/>
      <c r="K27" s="14"/>
    </row>
    <row r="28" customFormat="false" ht="15" hidden="false" customHeight="false" outlineLevel="0" collapsed="false">
      <c r="A28" s="9" t="s">
        <v>115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customFormat="false" ht="15" hidden="false" customHeight="false" outlineLevel="0" collapsed="false">
      <c r="A29" s="10" t="s">
        <v>116</v>
      </c>
      <c r="B29" s="10" t="s">
        <v>117</v>
      </c>
      <c r="C29" s="10" t="s">
        <v>118</v>
      </c>
      <c r="D29" s="10" t="s">
        <v>119</v>
      </c>
      <c r="E29" s="10" t="s">
        <v>120</v>
      </c>
      <c r="F29" s="11" t="n">
        <v>132</v>
      </c>
      <c r="G29" s="10" t="s">
        <v>121</v>
      </c>
      <c r="H29" s="12"/>
      <c r="I29" s="13" t="str">
        <f aca="false">IF(H29="","",F29*H29)</f>
        <v/>
      </c>
      <c r="J29" s="10" t="s">
        <v>122</v>
      </c>
      <c r="K29" s="10" t="s">
        <v>123</v>
      </c>
    </row>
    <row r="30" customFormat="false" ht="15" hidden="false" customHeight="false" outlineLevel="0" collapsed="false">
      <c r="A30" s="10" t="s">
        <v>124</v>
      </c>
      <c r="B30" s="10" t="s">
        <v>117</v>
      </c>
      <c r="C30" s="10" t="s">
        <v>118</v>
      </c>
      <c r="D30" s="10" t="s">
        <v>125</v>
      </c>
      <c r="E30" s="10" t="s">
        <v>126</v>
      </c>
      <c r="F30" s="11" t="n">
        <v>460</v>
      </c>
      <c r="G30" s="10" t="s">
        <v>88</v>
      </c>
      <c r="H30" s="12"/>
      <c r="I30" s="13" t="str">
        <f aca="false">IF(H30="","",F30*H30)</f>
        <v/>
      </c>
      <c r="J30" s="10" t="s">
        <v>122</v>
      </c>
      <c r="K30" s="10"/>
    </row>
    <row r="31" customFormat="false" ht="15" hidden="false" customHeight="false" outlineLevel="0" collapsed="false">
      <c r="A31" s="14"/>
      <c r="B31" s="14"/>
      <c r="C31" s="14"/>
      <c r="D31" s="14"/>
      <c r="E31" s="15" t="s">
        <v>127</v>
      </c>
      <c r="F31" s="14"/>
      <c r="G31" s="14"/>
      <c r="H31" s="14"/>
      <c r="I31" s="16" t="n">
        <f aca="false">SUM(I29:I30)</f>
        <v>0</v>
      </c>
      <c r="J31" s="14"/>
      <c r="K31" s="14"/>
    </row>
    <row r="32" customFormat="false" ht="15" hidden="false" customHeight="false" outlineLevel="0" collapsed="false">
      <c r="A32" s="17"/>
      <c r="B32" s="17"/>
      <c r="C32" s="17"/>
      <c r="D32" s="17"/>
      <c r="E32" s="17" t="s">
        <v>128</v>
      </c>
      <c r="F32" s="17"/>
      <c r="G32" s="17"/>
      <c r="H32" s="17"/>
      <c r="I32" s="18" t="n">
        <f aca="false">I7+I12+I16+I20+I24+I27+I31</f>
        <v>0</v>
      </c>
      <c r="J32" s="17"/>
      <c r="K32" s="17"/>
    </row>
    <row r="34" customFormat="false" ht="15" hidden="false" customHeight="false" outlineLevel="0" collapsed="false">
      <c r="A34" s="19" t="s">
        <v>129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</row>
  </sheetData>
  <mergeCells count="8">
    <mergeCell ref="A2:K2"/>
    <mergeCell ref="A8:K8"/>
    <mergeCell ref="A13:K13"/>
    <mergeCell ref="A17:K17"/>
    <mergeCell ref="A21:K21"/>
    <mergeCell ref="A25:K25"/>
    <mergeCell ref="A28:K28"/>
    <mergeCell ref="A34:K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110"/>
  </cols>
  <sheetData>
    <row r="1" customFormat="false" ht="16.15" hidden="false" customHeight="false" outlineLevel="0" collapsed="false">
      <c r="B1" s="20" t="s">
        <v>130</v>
      </c>
      <c r="C1" s="20"/>
    </row>
    <row r="3" customFormat="false" ht="15" hidden="false" customHeight="false" outlineLevel="0" collapsed="false">
      <c r="B3" s="21" t="s">
        <v>131</v>
      </c>
      <c r="C3" s="21"/>
    </row>
    <row r="4" customFormat="false" ht="25.5" hidden="false" customHeight="true" outlineLevel="0" collapsed="false">
      <c r="B4" s="22" t="n">
        <v>1</v>
      </c>
      <c r="C4" s="23" t="s">
        <v>132</v>
      </c>
    </row>
    <row r="5" customFormat="false" ht="25.5" hidden="false" customHeight="true" outlineLevel="0" collapsed="false">
      <c r="B5" s="22" t="n">
        <v>2</v>
      </c>
      <c r="C5" s="23" t="s">
        <v>133</v>
      </c>
    </row>
    <row r="6" customFormat="false" ht="25.5" hidden="false" customHeight="true" outlineLevel="0" collapsed="false">
      <c r="B6" s="22" t="n">
        <v>3</v>
      </c>
      <c r="C6" s="23" t="s">
        <v>134</v>
      </c>
    </row>
    <row r="7" customFormat="false" ht="15" hidden="false" customHeight="true" outlineLevel="0" collapsed="false">
      <c r="B7" s="22" t="n">
        <v>4</v>
      </c>
      <c r="C7" s="23" t="s">
        <v>135</v>
      </c>
    </row>
    <row r="9" customFormat="false" ht="15" hidden="false" customHeight="false" outlineLevel="0" collapsed="false">
      <c r="B9" s="21" t="s">
        <v>136</v>
      </c>
      <c r="C9" s="21"/>
    </row>
    <row r="10" customFormat="false" ht="25.5" hidden="false" customHeight="true" outlineLevel="0" collapsed="false">
      <c r="B10" s="22" t="n">
        <v>1</v>
      </c>
      <c r="C10" s="23" t="s">
        <v>137</v>
      </c>
    </row>
    <row r="11" customFormat="false" ht="15" hidden="false" customHeight="true" outlineLevel="0" collapsed="false">
      <c r="B11" s="22" t="n">
        <v>2</v>
      </c>
      <c r="C11" s="23" t="s">
        <v>138</v>
      </c>
    </row>
    <row r="13" customFormat="false" ht="15" hidden="false" customHeight="false" outlineLevel="0" collapsed="false">
      <c r="B13" s="21" t="s">
        <v>139</v>
      </c>
      <c r="C13" s="21"/>
    </row>
    <row r="14" customFormat="false" ht="25.5" hidden="false" customHeight="true" outlineLevel="0" collapsed="false">
      <c r="B14" s="22" t="n">
        <v>1</v>
      </c>
      <c r="C14" s="23" t="s">
        <v>140</v>
      </c>
    </row>
    <row r="15" customFormat="false" ht="25.5" hidden="false" customHeight="true" outlineLevel="0" collapsed="false">
      <c r="B15" s="22" t="n">
        <v>2</v>
      </c>
      <c r="C15" s="23" t="s">
        <v>141</v>
      </c>
    </row>
    <row r="16" customFormat="false" ht="15" hidden="false" customHeight="true" outlineLevel="0" collapsed="false">
      <c r="B16" s="22" t="n">
        <v>3</v>
      </c>
      <c r="C16" s="23" t="s">
        <v>142</v>
      </c>
    </row>
    <row r="18" customFormat="false" ht="15" hidden="false" customHeight="false" outlineLevel="0" collapsed="false">
      <c r="B18" s="21" t="s">
        <v>143</v>
      </c>
      <c r="C18" s="21"/>
    </row>
    <row r="19" customFormat="false" ht="15" hidden="false" customHeight="true" outlineLevel="0" collapsed="false">
      <c r="B19" s="22" t="n">
        <v>1</v>
      </c>
      <c r="C19" s="23" t="s">
        <v>144</v>
      </c>
    </row>
    <row r="20" customFormat="false" ht="15" hidden="false" customHeight="true" outlineLevel="0" collapsed="false">
      <c r="B20" s="22" t="n">
        <v>2</v>
      </c>
      <c r="C20" s="23" t="s">
        <v>145</v>
      </c>
    </row>
    <row r="21" customFormat="false" ht="15" hidden="false" customHeight="true" outlineLevel="0" collapsed="false">
      <c r="B21" s="22" t="n">
        <v>3</v>
      </c>
      <c r="C21" s="23" t="s">
        <v>146</v>
      </c>
    </row>
    <row r="23" customFormat="false" ht="15" hidden="false" customHeight="false" outlineLevel="0" collapsed="false">
      <c r="B23" s="19" t="s">
        <v>147</v>
      </c>
      <c r="C23" s="19"/>
    </row>
  </sheetData>
  <mergeCells count="6">
    <mergeCell ref="B1:C1"/>
    <mergeCell ref="B3:C3"/>
    <mergeCell ref="B9:C9"/>
    <mergeCell ref="B13:C13"/>
    <mergeCell ref="B18:C18"/>
    <mergeCell ref="B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2026-08-01T04:47:42Z</dcterms:created>
  <dc:creator>openpyxl</dc:creator>
  <dc:description/>
  <dc:language>en-US</dc:language>
  <cp:lastModifiedBy/>
  <dcterms:modified xsi:type="dcterms:W3CDTF">2026-08-01T04:47:42Z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